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RASFLORES1\Documents\AÑO 2025\CUENTA PUBLICA 2025\"/>
    </mc:Choice>
  </mc:AlternateContent>
  <xr:revisionPtr revIDLastSave="0" documentId="8_{90291ADB-C3E7-4F03-8D04-05E951452FBC}" xr6:coauthVersionLast="45" xr6:coauthVersionMax="45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0730" windowHeight="1116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52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G81" i="1" l="1"/>
  <c r="F81" i="1"/>
  <c r="E27" i="1"/>
  <c r="H27" i="1" s="1"/>
  <c r="E17" i="1"/>
  <c r="H17" i="1" s="1"/>
  <c r="D81" i="1"/>
  <c r="E37" i="1"/>
  <c r="H3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<sst xmlns="http://schemas.openxmlformats.org/spreadsheetml/2006/main" count="90" uniqueCount="90">
  <si>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</si>
  <si>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</si>
  <si>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</si>
  <si>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</si>
  <si>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</si>
  <si>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</si>
  <si>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</si>
  <si>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</si>
  <si>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</si>
  <si>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</si>
  <si>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</si>
  <si>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</si>
  <si>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</si>
  <si>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</si>
  <si>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</si>
  <si>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</si>
  <si>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</si>
  <si>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</si>
  <si>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</si>
  <si>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</si>
  <si>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</si>
  <si>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</si>
  <si>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</si>
  <si>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</si>
  <si>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</si>
  <si>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</si>
  <si>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</si>
  <si>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</si>
  <si>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</si>
  <si>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</si>
  <si>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</si>
  <si>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</si>
  <si>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</si>
  <si>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</si>
  <si>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</si>
  <si>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</si>
  <si>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</si>
  <si>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</si>
  <si>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</si>
  <si>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</si>
  <si>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</si>
  <si>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</si>
  <si>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</si>
  <si>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</si>
  <si>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</si>
  <si>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</si>
  <si>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</si>
  <si>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</si>
  <si>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</si>
  <si>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</si>
  <si>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</si>
  <si>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</si>
  <si>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</si>
  <si>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</si>
  <si>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</si>
  <si>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</si>
  <si>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</si>
  <si>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</si>
  <si>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</si>
  <si>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</si>
  <si>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</si>
  <si>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</si>
  <si>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</si>
  <si>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</si>
  <si>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</si>
  <si>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</si>
  <si>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</si>
  <si>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</si>
  <si>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</si>
  <si>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</si>
  <si>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</si>
  <si>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</si>
  <si>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</si>
  <si>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</si>
  <si>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</si>
  <si>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</si>
  <si>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</si>
  <si>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</si>
  <si>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</si>
  <si>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</si>
  <si>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</si>
  <si>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</si>
  <si>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</si>
  <si>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</si>
  <si>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</si>
  <si>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</si>
  <si>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RURAL DE AGUA Y SANEAMIENTO DE RICARDO FLORES MAGON</t>
  </si>
  <si>
    <t>DEL 1 DE ENERO AL 31 DE DICIEMBRE 2024</t>
  </si>
  <si>
    <t>ING. ISMAEL MARQUEZ  GRAJEDA.</t>
  </si>
  <si>
    <t>LIC. DENIS GONZALEZ RASCON.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</si>
</sst>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86</xdr:row>
      <xdr:rowOff>85725</xdr:rowOff>
    </xdr:from>
    <xdr:to>
      <xdr:col>5</xdr:col>
      <xdr:colOff>714375</xdr:colOff>
      <xdr:row>88</xdr:row>
      <xdr:rowOff>85725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646EED1D-2A01-405D-9F0B-4701AC7AF250}"/>
            </a:ext>
          </a:extLst>
        </xdr:cNvPr>
        <xdr:cNvSpPr>
          <a:spLocks noChangeAspect="1" noChangeArrowheads="1"/>
        </xdr:cNvSpPr>
      </xdr:nvSpPr>
      <xdr:spPr bwMode="auto">
        <a:xfrm>
          <a:off x="3457575" y="657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304800</xdr:colOff>
      <xdr:row>90</xdr:row>
      <xdr:rowOff>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CD140439-E6F1-4892-B5AA-10414D257AE4}"/>
            </a:ext>
          </a:extLst>
        </xdr:cNvPr>
        <xdr:cNvSpPr>
          <a:spLocks noChangeAspect="1" noChangeArrowheads="1"/>
        </xdr:cNvSpPr>
      </xdr:nvSpPr>
      <xdr:spPr bwMode="auto">
        <a:xfrm>
          <a:off x="38100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86</xdr:row>
      <xdr:rowOff>0</xdr:rowOff>
    </xdr:from>
    <xdr:to>
      <xdr:col>6</xdr:col>
      <xdr:colOff>304800</xdr:colOff>
      <xdr:row>88</xdr:row>
      <xdr:rowOff>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76C66374-B7BE-48E6-96D1-9EAE21307651}"/>
            </a:ext>
          </a:extLst>
        </xdr:cNvPr>
        <xdr:cNvSpPr>
          <a:spLocks noChangeAspect="1" noChangeArrowheads="1"/>
        </xdr:cNvSpPr>
      </xdr:nvSpPr>
      <xdr:spPr bwMode="auto">
        <a:xfrm>
          <a:off x="381000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topLeftCell="A84" zoomScale="80" zoomScaleNormal="80" workbookViewId="0">
      <selection activeCell="B104" sqref="B104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20" style="1" customWidth="1"/>
    <col min="4" max="4" width="13.28515625" style="1" bestFit="1" customWidth="1"/>
    <col min="5" max="5" width="18.7109375" style="1" customWidth="1"/>
    <col min="6" max="8" width="14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831603</v>
      </c>
      <c r="D9" s="16">
        <f>SUM(D10:D16)</f>
        <v>103559</v>
      </c>
      <c r="E9" s="16">
        <f t="shared" ref="E9:E26" si="0">C9+D9</f>
        <v>935162</v>
      </c>
      <c r="F9" s="16">
        <f>SUM(F10:F16)</f>
        <v>922658</v>
      </c>
      <c r="G9" s="16">
        <f>SUM(G10:G16)</f>
        <v>922658</v>
      </c>
      <c r="H9" s="16">
        <f t="shared" ref="H9:H40" si="1">E9-F9</f>
        <v>12504</v>
      </c>
    </row>
    <row r="10" spans="2:9" ht="12" customHeight="1" x14ac:dyDescent="0.2">
      <c r="B10" s="11" t="s">
        <v>14</v>
      </c>
      <c r="C10" s="12">
        <v>539916</v>
      </c>
      <c r="D10" s="13">
        <v>43058</v>
      </c>
      <c r="E10" s="18" t="e">
        <f>#REF!+D10</f>
        <v>#REF!</v>
      </c>
      <c r="F10" s="12">
        <v>575495</v>
      </c>
      <c r="G10" s="12">
        <v>575495</v>
      </c>
      <c r="H10" s="20" t="e">
        <f t="shared" si="1"/>
        <v>#REF!</v>
      </c>
    </row>
    <row r="11" spans="2:9" ht="12" customHeight="1" x14ac:dyDescent="0.2">
      <c r="B11" s="11" t="s">
        <v>15</v>
      </c>
      <c r="C11" s="12">
        <v>3936</v>
      </c>
      <c r="D11" s="13">
        <v>-8784</v>
      </c>
      <c r="E11" s="18">
        <f>C10+D11</f>
        <v>531132</v>
      </c>
      <c r="F11" s="12">
        <v>0</v>
      </c>
      <c r="G11" s="12">
        <v>0</v>
      </c>
      <c r="H11" s="20">
        <f t="shared" si="1"/>
        <v>531132</v>
      </c>
    </row>
    <row r="12" spans="2:9" ht="12" customHeight="1" x14ac:dyDescent="0.2">
      <c r="B12" s="11" t="s">
        <v>16</v>
      </c>
      <c r="C12" s="12">
        <v>330255</v>
      </c>
      <c r="D12" s="13">
        <v>-19065</v>
      </c>
      <c r="E12" s="18">
        <f>C11+D12</f>
        <v>-15129</v>
      </c>
      <c r="F12" s="12">
        <v>299434</v>
      </c>
      <c r="G12" s="12">
        <v>299434</v>
      </c>
      <c r="H12" s="20">
        <f t="shared" si="1"/>
        <v>-314563</v>
      </c>
    </row>
    <row r="13" spans="2:9" ht="12" customHeight="1" x14ac:dyDescent="0.2">
      <c r="B13" s="11" t="s">
        <v>17</v>
      </c>
      <c r="C13" s="12">
        <v>26334</v>
      </c>
      <c r="D13" s="13">
        <v>22506</v>
      </c>
      <c r="E13" s="18">
        <f>C12+D13</f>
        <v>352761</v>
      </c>
      <c r="F13" s="12">
        <v>47729</v>
      </c>
      <c r="G13" s="12">
        <v>47729</v>
      </c>
      <c r="H13" s="20">
        <f t="shared" si="1"/>
        <v>305032</v>
      </c>
    </row>
    <row r="14" spans="2:9" ht="12" customHeight="1" x14ac:dyDescent="0.2">
      <c r="B14" s="11" t="s">
        <v>18</v>
      </c>
      <c r="C14" s="12">
        <v>-68838</v>
      </c>
      <c r="D14" s="13">
        <v>65844</v>
      </c>
      <c r="E14" s="18">
        <f>C13+D14</f>
        <v>92178</v>
      </c>
      <c r="F14" s="12">
        <v>0</v>
      </c>
      <c r="G14" s="12">
        <v>0</v>
      </c>
      <c r="H14" s="20">
        <f t="shared" si="1"/>
        <v>92178</v>
      </c>
    </row>
    <row r="15" spans="2:9" ht="12" customHeight="1" x14ac:dyDescent="0.2">
      <c r="B15" s="11" t="s">
        <v>19</v>
      </c>
      <c r="C15" s="23">
        <v>0</v>
      </c>
      <c r="D15" s="13">
        <v>0</v>
      </c>
      <c r="E15" s="18">
        <f>C14+D15</f>
        <v>-68838</v>
      </c>
      <c r="F15" s="12">
        <v>0</v>
      </c>
      <c r="G15" s="12">
        <v>0</v>
      </c>
      <c r="H15" s="20">
        <f t="shared" si="1"/>
        <v>-68838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641733</v>
      </c>
      <c r="D17" s="16">
        <f>SUM(D18:D26)</f>
        <v>-50581</v>
      </c>
      <c r="E17" s="16">
        <f t="shared" si="0"/>
        <v>591152</v>
      </c>
      <c r="F17" s="16">
        <f>SUM(F18:F26)</f>
        <v>580781.11</v>
      </c>
      <c r="G17" s="16">
        <f>SUM(G18:G26)</f>
        <v>580781.11</v>
      </c>
      <c r="H17" s="16">
        <f t="shared" si="1"/>
        <v>10370.890000000014</v>
      </c>
    </row>
    <row r="18" spans="2:8" ht="24" x14ac:dyDescent="0.2">
      <c r="B18" s="9" t="s">
        <v>22</v>
      </c>
      <c r="C18" s="12">
        <v>39364</v>
      </c>
      <c r="D18" s="13">
        <v>1154</v>
      </c>
      <c r="E18" s="18">
        <f t="shared" si="0"/>
        <v>40518</v>
      </c>
      <c r="F18" s="12">
        <v>40518</v>
      </c>
      <c r="G18" s="12">
        <v>40518</v>
      </c>
      <c r="H18" s="20">
        <f t="shared" si="1"/>
        <v>0</v>
      </c>
    </row>
    <row r="19" spans="2:8" ht="12" customHeight="1" x14ac:dyDescent="0.2">
      <c r="B19" s="9" t="s">
        <v>23</v>
      </c>
      <c r="C19" s="12">
        <v>12211</v>
      </c>
      <c r="D19" s="13">
        <v>12999</v>
      </c>
      <c r="E19" s="18">
        <f t="shared" si="0"/>
        <v>25210</v>
      </c>
      <c r="F19" s="12">
        <v>33284</v>
      </c>
      <c r="G19" s="12">
        <v>33284</v>
      </c>
      <c r="H19" s="20">
        <f t="shared" si="1"/>
        <v>-8074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43016</v>
      </c>
      <c r="D21" s="13">
        <v>17847</v>
      </c>
      <c r="E21" s="18">
        <f t="shared" si="0"/>
        <v>60863</v>
      </c>
      <c r="F21" s="12">
        <v>52549</v>
      </c>
      <c r="G21" s="12">
        <v>52549</v>
      </c>
      <c r="H21" s="20">
        <f t="shared" si="1"/>
        <v>8314</v>
      </c>
    </row>
    <row r="22" spans="2:8" ht="12" customHeight="1" x14ac:dyDescent="0.2">
      <c r="B22" s="9" t="s">
        <v>26</v>
      </c>
      <c r="C22" s="12">
        <v>22709</v>
      </c>
      <c r="D22" s="13">
        <v>-1277</v>
      </c>
      <c r="E22" s="18">
        <f t="shared" si="0"/>
        <v>21432</v>
      </c>
      <c r="F22" s="12">
        <v>20598</v>
      </c>
      <c r="G22" s="12">
        <v>20598</v>
      </c>
      <c r="H22" s="20">
        <f t="shared" si="1"/>
        <v>834</v>
      </c>
    </row>
    <row r="23" spans="2:8" ht="12" customHeight="1" x14ac:dyDescent="0.2">
      <c r="B23" s="9" t="s">
        <v>27</v>
      </c>
      <c r="C23" s="12">
        <v>270568</v>
      </c>
      <c r="D23" s="13">
        <v>6372</v>
      </c>
      <c r="E23" s="18">
        <f t="shared" si="0"/>
        <v>276940</v>
      </c>
      <c r="F23" s="12">
        <v>275889</v>
      </c>
      <c r="G23" s="12">
        <v>275889</v>
      </c>
      <c r="H23" s="20">
        <f t="shared" si="1"/>
        <v>1051</v>
      </c>
    </row>
    <row r="24" spans="2:8" ht="12" customHeight="1" x14ac:dyDescent="0.2">
      <c r="B24" s="9" t="s">
        <v>28</v>
      </c>
      <c r="C24" s="12">
        <v>5416</v>
      </c>
      <c r="D24" s="13">
        <v>4379</v>
      </c>
      <c r="E24" s="18">
        <f t="shared" si="0"/>
        <v>9795</v>
      </c>
      <c r="F24" s="12">
        <v>9793.11</v>
      </c>
      <c r="G24" s="12">
        <v>9793.11</v>
      </c>
      <c r="H24" s="20">
        <f t="shared" si="1"/>
        <v>1.8899999999994179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248449</v>
      </c>
      <c r="D26" s="13">
        <v>-92055</v>
      </c>
      <c r="E26" s="18">
        <f t="shared" si="0"/>
        <v>156394</v>
      </c>
      <c r="F26" s="12">
        <v>148150</v>
      </c>
      <c r="G26" s="12">
        <v>148150</v>
      </c>
      <c r="H26" s="20">
        <f t="shared" si="1"/>
        <v>8244</v>
      </c>
    </row>
    <row r="27" spans="2:8" ht="20.100000000000001" customHeight="1" x14ac:dyDescent="0.2">
      <c r="B27" s="6" t="s">
        <v>31</v>
      </c>
      <c r="C27" s="16">
        <f>SUM(C28:C36)</f>
        <v>1633695</v>
      </c>
      <c r="D27" s="16">
        <f>SUM(D28:D36)</f>
        <v>11361</v>
      </c>
      <c r="E27" s="16">
        <f>D27+C27</f>
        <v>1645056</v>
      </c>
      <c r="F27" s="16">
        <f>SUM(F28:F36)</f>
        <v>1614195</v>
      </c>
      <c r="G27" s="16">
        <f>SUM(G28:G36)</f>
        <v>1614195</v>
      </c>
      <c r="H27" s="16">
        <f t="shared" si="1"/>
        <v>30861</v>
      </c>
    </row>
    <row r="28" spans="2:8" x14ac:dyDescent="0.2">
      <c r="B28" s="9" t="s">
        <v>32</v>
      </c>
      <c r="C28" s="12">
        <v>973638</v>
      </c>
      <c r="D28" s="13">
        <v>74703</v>
      </c>
      <c r="E28" s="18">
        <f t="shared" ref="E28:E36" si="2">C28+D28</f>
        <v>1048341</v>
      </c>
      <c r="F28" s="12">
        <v>1043532</v>
      </c>
      <c r="G28" s="12">
        <v>1043532</v>
      </c>
      <c r="H28" s="20">
        <f t="shared" si="1"/>
        <v>4809</v>
      </c>
    </row>
    <row r="29" spans="2:8" x14ac:dyDescent="0.2">
      <c r="B29" s="9" t="s">
        <v>33</v>
      </c>
      <c r="C29" s="12">
        <v>40465</v>
      </c>
      <c r="D29" s="13">
        <v>39110</v>
      </c>
      <c r="E29" s="18">
        <f t="shared" si="2"/>
        <v>79575</v>
      </c>
      <c r="F29" s="12">
        <v>75575</v>
      </c>
      <c r="G29" s="12">
        <v>75575</v>
      </c>
      <c r="H29" s="20">
        <f t="shared" si="1"/>
        <v>4000</v>
      </c>
    </row>
    <row r="30" spans="2:8" ht="12" customHeight="1" x14ac:dyDescent="0.2">
      <c r="B30" s="9" t="s">
        <v>34</v>
      </c>
      <c r="C30" s="12">
        <v>245520</v>
      </c>
      <c r="D30" s="13">
        <v>-5063</v>
      </c>
      <c r="E30" s="18">
        <f t="shared" si="2"/>
        <v>240457</v>
      </c>
      <c r="F30" s="12">
        <v>238186</v>
      </c>
      <c r="G30" s="12">
        <v>238186</v>
      </c>
      <c r="H30" s="20">
        <f t="shared" si="1"/>
        <v>2271</v>
      </c>
    </row>
    <row r="31" spans="2:8" x14ac:dyDescent="0.2">
      <c r="B31" s="9" t="s">
        <v>35</v>
      </c>
      <c r="C31" s="12">
        <v>79054</v>
      </c>
      <c r="D31" s="13">
        <v>1303</v>
      </c>
      <c r="E31" s="18">
        <f t="shared" si="2"/>
        <v>80357</v>
      </c>
      <c r="F31" s="12">
        <v>79296</v>
      </c>
      <c r="G31" s="12">
        <v>79296</v>
      </c>
      <c r="H31" s="20">
        <f t="shared" si="1"/>
        <v>1061</v>
      </c>
    </row>
    <row r="32" spans="2:8" ht="24" x14ac:dyDescent="0.2">
      <c r="B32" s="9" t="s">
        <v>36</v>
      </c>
      <c r="C32" s="12">
        <v>203802</v>
      </c>
      <c r="D32" s="13">
        <v>-107260</v>
      </c>
      <c r="E32" s="18">
        <f t="shared" si="2"/>
        <v>96542</v>
      </c>
      <c r="F32" s="12">
        <v>85986</v>
      </c>
      <c r="G32" s="12">
        <v>85986</v>
      </c>
      <c r="H32" s="20">
        <f t="shared" si="1"/>
        <v>10556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33618</v>
      </c>
      <c r="D34" s="13">
        <v>26668</v>
      </c>
      <c r="E34" s="18">
        <f t="shared" si="2"/>
        <v>60286</v>
      </c>
      <c r="F34" s="12">
        <v>57842</v>
      </c>
      <c r="G34" s="12">
        <v>57842</v>
      </c>
      <c r="H34" s="20">
        <f t="shared" si="1"/>
        <v>2444</v>
      </c>
    </row>
    <row r="35" spans="2:8" x14ac:dyDescent="0.2">
      <c r="B35" s="9" t="s">
        <v>39</v>
      </c>
      <c r="C35" s="12">
        <v>0</v>
      </c>
      <c r="D35" s="13">
        <v>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x14ac:dyDescent="0.2">
      <c r="B36" s="9" t="s">
        <v>40</v>
      </c>
      <c r="C36" s="12">
        <v>57598</v>
      </c>
      <c r="D36" s="13">
        <v>-18100</v>
      </c>
      <c r="E36" s="18">
        <f t="shared" si="2"/>
        <v>39498</v>
      </c>
      <c r="F36" s="12">
        <v>33778</v>
      </c>
      <c r="G36" s="12">
        <v>33778</v>
      </c>
      <c r="H36" s="20">
        <f t="shared" si="1"/>
        <v>5720</v>
      </c>
    </row>
    <row r="37" spans="2:8" ht="20.100000000000001" customHeight="1" x14ac:dyDescent="0.2">
      <c r="B37" s="7" t="s">
        <v>41</v>
      </c>
      <c r="C37" s="16">
        <f>SUM(C38:C46)</f>
        <v>376467</v>
      </c>
      <c r="D37" s="16">
        <f>SUM(D38:D46)</f>
        <v>-50293</v>
      </c>
      <c r="E37" s="16">
        <f>C37+D37</f>
        <v>326174</v>
      </c>
      <c r="F37" s="16">
        <f>SUM(F38:F46)</f>
        <v>167334</v>
      </c>
      <c r="G37" s="16">
        <f>SUM(G38:G46)</f>
        <v>167334</v>
      </c>
      <c r="H37" s="16">
        <f t="shared" si="1"/>
        <v>158840</v>
      </c>
    </row>
    <row r="38" spans="2:8" ht="12" customHeight="1" x14ac:dyDescent="0.2">
      <c r="B38" s="9" t="s">
        <v>42</v>
      </c>
      <c r="C38" s="12">
        <v>376467</v>
      </c>
      <c r="D38" s="13">
        <v>-50293</v>
      </c>
      <c r="E38" s="18">
        <f t="shared" ref="E38:E79" si="3">C38+D38</f>
        <v>326174</v>
      </c>
      <c r="F38" s="12">
        <v>167334</v>
      </c>
      <c r="G38" s="12">
        <v>167334</v>
      </c>
      <c r="H38" s="20">
        <f t="shared" si="1"/>
        <v>158840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508290.49</v>
      </c>
      <c r="D47" s="16">
        <f>SUM(D48:D56)</f>
        <v>120953.55</v>
      </c>
      <c r="E47" s="16">
        <f t="shared" si="3"/>
        <v>629244.04</v>
      </c>
      <c r="F47" s="16">
        <f>SUM(F48:F56)</f>
        <v>552149</v>
      </c>
      <c r="G47" s="16">
        <f>SUM(G48:G56)</f>
        <v>552149</v>
      </c>
      <c r="H47" s="16">
        <f t="shared" si="4"/>
        <v>77095.040000000037</v>
      </c>
    </row>
    <row r="48" spans="2:8" x14ac:dyDescent="0.2">
      <c r="B48" s="9" t="s">
        <v>52</v>
      </c>
      <c r="C48" s="12">
        <v>90000</v>
      </c>
      <c r="D48" s="13">
        <v>-71030</v>
      </c>
      <c r="E48" s="18">
        <f t="shared" si="3"/>
        <v>18970</v>
      </c>
      <c r="F48" s="12">
        <v>2154</v>
      </c>
      <c r="G48" s="12">
        <v>2154</v>
      </c>
      <c r="H48" s="20">
        <f t="shared" si="4"/>
        <v>16816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200000</v>
      </c>
      <c r="D51" s="13">
        <v>168914</v>
      </c>
      <c r="E51" s="18">
        <f t="shared" si="3"/>
        <v>368914</v>
      </c>
      <c r="F51" s="12">
        <v>360345</v>
      </c>
      <c r="G51" s="12">
        <v>360345</v>
      </c>
      <c r="H51" s="20">
        <f t="shared" si="4"/>
        <v>8569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166581</v>
      </c>
      <c r="D55" s="13">
        <v>23069.55</v>
      </c>
      <c r="E55" s="18">
        <f t="shared" si="3"/>
        <v>189650.55</v>
      </c>
      <c r="F55" s="12">
        <v>189650</v>
      </c>
      <c r="G55" s="12">
        <v>189650</v>
      </c>
      <c r="H55" s="20">
        <f t="shared" si="4"/>
        <v>0.54999999998835847</v>
      </c>
    </row>
    <row r="56" spans="2:8" x14ac:dyDescent="0.2">
      <c r="B56" s="9" t="s">
        <v>60</v>
      </c>
      <c r="C56" s="12">
        <v>51709.49</v>
      </c>
      <c r="D56" s="13">
        <v>0</v>
      </c>
      <c r="E56" s="18">
        <f t="shared" si="3"/>
        <v>51709.49</v>
      </c>
      <c r="F56" s="12">
        <v>0</v>
      </c>
      <c r="G56" s="12">
        <v>0</v>
      </c>
      <c r="H56" s="20">
        <f t="shared" si="4"/>
        <v>51709.49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3991788.49</v>
      </c>
      <c r="D81" s="22">
        <f>SUM(D73,D69,D61,D57,D47,D37,D27,D17,D9)</f>
        <v>134999.54999999999</v>
      </c>
      <c r="E81" s="22">
        <f>C81+D81</f>
        <v>4126788.04</v>
      </c>
      <c r="F81" s="22">
        <f>SUM(F73,F69,F61,F57,F47,F37,F17,F27,F9)</f>
        <v>3837117.11</v>
      </c>
      <c r="G81" s="22">
        <f>SUM(G73,G69,G61,G57,G47,G37,G27,G17,G9)</f>
        <v>3837117.11</v>
      </c>
      <c r="H81" s="22">
        <f t="shared" si="5"/>
        <v>289670.93000000017</v>
      </c>
    </row>
    <row r="83" spans="2:8" s="23" customFormat="1" x14ac:dyDescent="0.2"/>
    <row r="84" spans="2:8" s="23" customFormat="1" ht="15" x14ac:dyDescent="0.25">
      <c r="B84" s="41"/>
      <c r="C84" s="41"/>
      <c r="D84" s="41"/>
      <c r="E84" s="41"/>
      <c r="F84" s="41"/>
      <c r="G84" s="41"/>
      <c r="H84" s="41"/>
    </row>
    <row r="85" spans="2:8" s="23" customFormat="1" ht="15" x14ac:dyDescent="0.25">
      <c r="B85" s="41" t="s">
        <v>88</v>
      </c>
      <c r="C85" s="41"/>
      <c r="D85" s="41"/>
      <c r="E85" s="41"/>
      <c r="F85" s="41" t="s">
        <v>89</v>
      </c>
      <c r="G85" s="41"/>
      <c r="H85" s="41"/>
    </row>
    <row r="86" spans="2:8" s="23" customFormat="1" ht="15" x14ac:dyDescent="0.25">
      <c r="B86" s="41"/>
      <c r="C86" s="41"/>
      <c r="D86" s="41"/>
      <c r="E86" s="41"/>
      <c r="F86" s="41"/>
      <c r="G86" s="41"/>
      <c r="H86" s="41"/>
    </row>
    <row r="87" spans="2:8" s="23" customFormat="1" ht="15" x14ac:dyDescent="0.25">
      <c r="B87" s="41"/>
      <c r="C87" s="41"/>
      <c r="D87" s="41"/>
      <c r="E87" s="41"/>
      <c r="F87" s="41"/>
      <c r="G87" s="41"/>
      <c r="H87" s="41"/>
    </row>
    <row r="88" spans="2:8" s="23" customFormat="1" ht="15" x14ac:dyDescent="0.25">
      <c r="B88" s="41"/>
      <c r="C88" s="41"/>
      <c r="D88" s="41"/>
      <c r="E88" s="41"/>
      <c r="F88" s="41"/>
      <c r="G88" s="41"/>
      <c r="H88" s="41"/>
    </row>
    <row r="89" spans="2:8" s="23" customFormat="1" ht="15" x14ac:dyDescent="0.25">
      <c r="B89" s="41"/>
      <c r="C89" s="41"/>
      <c r="D89" s="41"/>
      <c r="E89" s="41"/>
      <c r="F89" s="41"/>
      <c r="G89" s="41"/>
      <c r="H89" s="41"/>
    </row>
    <row r="90" spans="2:8" s="23" customFormat="1" ht="15" x14ac:dyDescent="0.25">
      <c r="B90" s="41"/>
      <c r="C90" s="41"/>
      <c r="D90" s="41"/>
      <c r="E90" s="41"/>
      <c r="F90" s="41"/>
      <c r="G90" s="41"/>
      <c r="H90" s="41"/>
    </row>
    <row r="91" spans="2:8" s="23" customFormat="1" ht="15" x14ac:dyDescent="0.25">
      <c r="B91" s="41"/>
      <c r="C91" s="41"/>
      <c r="D91" s="41"/>
      <c r="E91" s="41"/>
      <c r="F91" s="41"/>
      <c r="G91" s="41"/>
      <c r="H91" s="41"/>
    </row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5"/>
    <row r="117" s="23" customFormat="1" x14ac:dyDescent="0.25"/>
    <row r="118" s="23" customFormat="1" x14ac:dyDescent="0.25"/>
    <row r="119" s="23" customFormat="1" x14ac:dyDescent="0.25"/>
    <row r="120" s="23" customFormat="1" x14ac:dyDescent="0.25"/>
    <row r="121" s="23" customFormat="1" x14ac:dyDescent="0.25"/>
    <row r="122" s="23" customFormat="1" x14ac:dyDescent="0.25"/>
    <row r="123" s="23" customFormat="1" x14ac:dyDescent="0.25"/>
    <row r="124" s="23" customFormat="1" x14ac:dyDescent="0.25"/>
    <row r="125" s="23" customFormat="1" x14ac:dyDescent="0.25"/>
    <row r="126" s="23" customFormat="1" x14ac:dyDescent="0.25"/>
    <row r="127" s="23" customFormat="1" x14ac:dyDescent="0.25"/>
    <row r="128" s="23" customFormat="1" x14ac:dyDescent="0.25"/>
    <row r="129" s="23" customFormat="1" x14ac:dyDescent="0.25"/>
    <row r="130" s="23" customFormat="1" x14ac:dyDescent="0.25"/>
    <row r="131" s="23" customFormat="1" x14ac:dyDescent="0.25"/>
    <row r="132" s="23" customFormat="1" x14ac:dyDescent="0.25"/>
    <row r="133" s="23" customFormat="1" x14ac:dyDescent="0.25"/>
    <row r="134" s="23" customFormat="1" x14ac:dyDescent="0.25"/>
    <row r="135" s="23" customFormat="1" x14ac:dyDescent="0.25"/>
    <row r="136" s="23" customFormat="1" x14ac:dyDescent="0.25"/>
    <row r="137" s="23" customFormat="1" x14ac:dyDescent="0.25"/>
    <row r="138" s="23" customFormat="1" x14ac:dyDescent="0.25"/>
    <row r="139" s="23" customFormat="1" x14ac:dyDescent="0.25"/>
    <row r="140" s="23" customFormat="1" x14ac:dyDescent="0.25"/>
    <row r="141" s="23" customFormat="1" x14ac:dyDescent="0.25"/>
    <row r="142" s="23" customFormat="1" x14ac:dyDescent="0.25"/>
    <row r="143" s="23" customFormat="1" x14ac:dyDescent="0.25"/>
    <row r="144" s="23" customFormat="1" x14ac:dyDescent="0.25"/>
    <row r="145" s="23" customFormat="1" x14ac:dyDescent="0.25"/>
    <row r="146" s="23" customFormat="1" x14ac:dyDescent="0.25"/>
    <row r="147" s="23" customFormat="1" x14ac:dyDescent="0.25"/>
    <row r="148" s="23" customFormat="1" x14ac:dyDescent="0.25"/>
    <row r="149" s="23" customFormat="1" x14ac:dyDescent="0.25"/>
    <row r="150" s="23" customFormat="1" x14ac:dyDescent="0.25"/>
    <row r="151" s="23" customFormat="1" x14ac:dyDescent="0.25"/>
    <row r="152" s="23" customFormat="1" x14ac:dyDescent="0.25"/>
    <row r="153" s="23" customFormat="1" x14ac:dyDescent="0.25"/>
    <row r="154" s="23" customFormat="1" x14ac:dyDescent="0.25"/>
    <row r="155" s="23" customFormat="1" x14ac:dyDescent="0.25"/>
    <row r="156" s="23" customFormat="1" x14ac:dyDescent="0.25"/>
    <row r="157" s="23" customFormat="1" x14ac:dyDescent="0.25"/>
    <row r="158" s="23" customFormat="1" x14ac:dyDescent="0.25"/>
    <row r="159" s="23" customFormat="1" x14ac:dyDescent="0.25"/>
    <row r="160" s="23" customFormat="1" x14ac:dyDescent="0.25"/>
    <row r="161" s="23" customFormat="1" x14ac:dyDescent="0.25"/>
    <row r="162" s="23" customFormat="1" x14ac:dyDescent="0.25"/>
    <row r="163" s="23" customFormat="1" x14ac:dyDescent="0.25"/>
    <row r="164" s="23" customFormat="1" x14ac:dyDescent="0.25"/>
    <row r="165" s="23" customFormat="1" x14ac:dyDescent="0.25"/>
    <row r="166" s="23" customFormat="1" x14ac:dyDescent="0.25"/>
    <row r="167" s="23" customFormat="1" x14ac:dyDescent="0.25"/>
    <row r="168" s="23" customFormat="1" x14ac:dyDescent="0.25"/>
    <row r="169" s="23" customFormat="1" x14ac:dyDescent="0.25"/>
    <row r="170" s="23" customFormat="1" x14ac:dyDescent="0.25"/>
    <row r="171" s="23" customFormat="1" x14ac:dyDescent="0.25"/>
    <row r="172" s="23" customFormat="1" x14ac:dyDescent="0.25"/>
    <row r="173" s="23" customFormat="1" x14ac:dyDescent="0.25"/>
    <row r="174" s="23" customFormat="1" x14ac:dyDescent="0.25"/>
    <row r="175" s="23" customFormat="1" x14ac:dyDescent="0.25"/>
    <row r="176" s="23" customFormat="1" x14ac:dyDescent="0.25"/>
    <row r="177" s="23" customFormat="1" x14ac:dyDescent="0.25"/>
    <row r="178" s="23" customFormat="1" x14ac:dyDescent="0.25"/>
    <row r="179" s="23" customFormat="1" x14ac:dyDescent="0.25"/>
    <row r="180" s="23" customFormat="1" x14ac:dyDescent="0.25"/>
    <row r="181" s="23" customFormat="1" x14ac:dyDescent="0.25"/>
    <row r="182" s="23" customFormat="1" x14ac:dyDescent="0.25"/>
    <row r="183" s="23" customFormat="1" x14ac:dyDescent="0.25"/>
    <row r="184" s="23" customFormat="1" x14ac:dyDescent="0.25"/>
    <row r="185" s="23" customFormat="1" x14ac:dyDescent="0.25"/>
    <row r="186" s="23" customFormat="1" x14ac:dyDescent="0.25"/>
    <row r="187" s="23" customFormat="1" x14ac:dyDescent="0.25"/>
    <row r="188" s="23" customFormat="1" x14ac:dyDescent="0.25"/>
    <row r="189" s="23" customFormat="1" x14ac:dyDescent="0.25"/>
    <row r="190" s="23" customFormat="1" x14ac:dyDescent="0.25"/>
    <row r="191" s="23" customFormat="1" x14ac:dyDescent="0.25"/>
    <row r="192" s="23" customFormat="1" x14ac:dyDescent="0.25"/>
    <row r="193" s="23" customFormat="1" x14ac:dyDescent="0.25"/>
    <row r="194" s="23" customFormat="1" x14ac:dyDescent="0.25"/>
    <row r="195" s="23" customFormat="1" x14ac:dyDescent="0.25"/>
    <row r="196" s="23" customFormat="1" x14ac:dyDescent="0.25"/>
    <row r="197" s="23" customFormat="1" x14ac:dyDescent="0.25"/>
    <row r="198" s="23" customFormat="1" x14ac:dyDescent="0.25"/>
    <row r="199" s="23" customFormat="1" x14ac:dyDescent="0.25"/>
    <row r="200" s="23" customFormat="1" x14ac:dyDescent="0.25"/>
    <row r="201" s="23" customFormat="1" x14ac:dyDescent="0.25"/>
    <row r="202" s="23" customFormat="1" x14ac:dyDescent="0.25"/>
    <row r="203" s="23" customFormat="1" x14ac:dyDescent="0.25"/>
    <row r="204" s="23" customFormat="1" x14ac:dyDescent="0.25"/>
    <row r="205" s="23" customFormat="1" x14ac:dyDescent="0.25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56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JRASFLORES1</cp:lastModifiedBy>
  <cp:lastPrinted>2025-02-14T05:23:54Z</cp:lastPrinted>
  <dcterms:created xsi:type="dcterms:W3CDTF">2019-12-04T16:22:52Z</dcterms:created>
  <dcterms:modified xsi:type="dcterms:W3CDTF">2025-02-14T05:24:09Z</dcterms:modified>
</cp:coreProperties>
</file>